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<sst xmlns="http://schemas.openxmlformats.org/spreadsheetml/2006/main" count="17" uniqueCount="13">
  <si>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Hull</t>
  </si>
  <si>
    <t>PRESCRIMP</t>
  </si>
  <si>
    <t>SCRIMP</t>
  </si>
  <si>
    <t>Hull 156 &amp; Higher</t>
  </si>
  <si>
    <t xml:space="preserve">Hull       </t>
  </si>
  <si>
    <t>Deck</t>
  </si>
  <si>
    <t>Total H&amp;D</t>
  </si>
  <si>
    <t>Hull #</t>
  </si>
  <si>
    <t>AVERAGE</t>
  </si>
  <si>
    <t>Difference</t>
  </si>
  <si>
    <t>Heaviest PS vs. Lightest Scrimp</t>
  </si>
  <si>
    <t xml:space="preserve">TPI Hull &amp; Deck Weights </t>
  </si>
  <si>
    <t>J/105 Weight Sampling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</si>
</sst>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H18" sqref="H18"/>
    </sheetView>
  </sheetViews>
  <sheetFormatPr defaultColWidth="11.421875" defaultRowHeight="12.75"/>
  <cols>
    <col min="1" max="1" width="19.8515625" style="0" bestFit="1" customWidth="1"/>
    <col min="2" max="4" width="8.8515625" style="0" customWidth="1"/>
    <col min="5" max="5" width="1.421875" style="0" customWidth="1"/>
    <col min="6" max="16384" width="8.8515625" style="0" customWidth="1"/>
  </cols>
  <sheetData>
    <row r="1" s="1" customFormat="1" ht="12">
      <c r="A1" s="1" t="s">
        <v>12</v>
      </c>
    </row>
    <row r="2" s="1" customFormat="1" ht="12">
      <c r="A2" s="4" t="s">
        <v>11</v>
      </c>
    </row>
    <row r="3" spans="1:7" ht="12">
      <c r="A3" t="s">
        <v>1</v>
      </c>
      <c r="F3" t="s">
        <v>2</v>
      </c>
      <c r="G3" t="s">
        <v>3</v>
      </c>
    </row>
    <row r="4" spans="1:9" s="5" customFormat="1" ht="12">
      <c r="A4" s="5" t="s">
        <v>7</v>
      </c>
      <c r="B4" s="5" t="s">
        <v>0</v>
      </c>
      <c r="C4" s="5" t="s">
        <v>5</v>
      </c>
      <c r="D4" s="5" t="s">
        <v>6</v>
      </c>
      <c r="F4" s="5" t="s">
        <v>7</v>
      </c>
      <c r="G4" s="5" t="s">
        <v>4</v>
      </c>
      <c r="H4" s="5" t="s">
        <v>5</v>
      </c>
      <c r="I4" s="5" t="s">
        <v>6</v>
      </c>
    </row>
    <row r="5" spans="1:9" ht="12">
      <c r="A5">
        <v>123</v>
      </c>
      <c r="B5">
        <v>1140</v>
      </c>
      <c r="C5">
        <v>845</v>
      </c>
      <c r="D5">
        <f aca="true" t="shared" si="0" ref="D5:D13">B5+C5</f>
        <v>1985</v>
      </c>
      <c r="F5">
        <v>221</v>
      </c>
      <c r="G5">
        <v>1435</v>
      </c>
      <c r="H5">
        <v>930</v>
      </c>
      <c r="I5">
        <f>G5+H5</f>
        <v>2365</v>
      </c>
    </row>
    <row r="6" spans="1:9" ht="12">
      <c r="A6">
        <v>124</v>
      </c>
      <c r="B6">
        <v>1120</v>
      </c>
      <c r="C6">
        <v>830</v>
      </c>
      <c r="D6">
        <f t="shared" si="0"/>
        <v>1950</v>
      </c>
      <c r="F6">
        <v>222</v>
      </c>
      <c r="G6">
        <v>1430</v>
      </c>
      <c r="H6">
        <v>925</v>
      </c>
      <c r="I6">
        <f aca="true" t="shared" si="1" ref="I6:I13">G6+H6</f>
        <v>2355</v>
      </c>
    </row>
    <row r="7" spans="1:9" ht="12">
      <c r="A7">
        <v>126</v>
      </c>
      <c r="B7">
        <v>1180</v>
      </c>
      <c r="C7">
        <v>860</v>
      </c>
      <c r="D7">
        <f t="shared" si="0"/>
        <v>2040</v>
      </c>
      <c r="F7">
        <v>223</v>
      </c>
      <c r="G7">
        <v>1424</v>
      </c>
      <c r="H7">
        <v>929</v>
      </c>
      <c r="I7">
        <f t="shared" si="1"/>
        <v>2353</v>
      </c>
    </row>
    <row r="8" spans="1:9" ht="12">
      <c r="A8">
        <v>127</v>
      </c>
      <c r="B8">
        <v>1110</v>
      </c>
      <c r="C8">
        <v>840</v>
      </c>
      <c r="D8">
        <f t="shared" si="0"/>
        <v>1950</v>
      </c>
      <c r="F8">
        <v>224</v>
      </c>
      <c r="G8">
        <v>1380</v>
      </c>
      <c r="H8">
        <v>938</v>
      </c>
      <c r="I8">
        <f t="shared" si="1"/>
        <v>2318</v>
      </c>
    </row>
    <row r="9" spans="1:9" ht="12">
      <c r="A9">
        <v>128</v>
      </c>
      <c r="B9">
        <v>1130</v>
      </c>
      <c r="C9">
        <v>855</v>
      </c>
      <c r="D9">
        <f t="shared" si="0"/>
        <v>1985</v>
      </c>
      <c r="F9">
        <v>225</v>
      </c>
      <c r="G9">
        <v>1380</v>
      </c>
      <c r="H9">
        <v>938</v>
      </c>
      <c r="I9">
        <f t="shared" si="1"/>
        <v>2318</v>
      </c>
    </row>
    <row r="10" spans="1:9" ht="12">
      <c r="A10">
        <v>129</v>
      </c>
      <c r="B10">
        <v>1160</v>
      </c>
      <c r="C10">
        <v>860</v>
      </c>
      <c r="D10">
        <f t="shared" si="0"/>
        <v>2020</v>
      </c>
      <c r="F10">
        <v>226</v>
      </c>
      <c r="G10">
        <v>1379</v>
      </c>
      <c r="H10">
        <v>936</v>
      </c>
      <c r="I10">
        <f t="shared" si="1"/>
        <v>2315</v>
      </c>
    </row>
    <row r="11" spans="1:9" ht="12">
      <c r="A11">
        <v>130</v>
      </c>
      <c r="B11">
        <v>1140</v>
      </c>
      <c r="C11">
        <v>845</v>
      </c>
      <c r="D11">
        <f t="shared" si="0"/>
        <v>1985</v>
      </c>
      <c r="F11">
        <v>227</v>
      </c>
      <c r="G11">
        <v>1377</v>
      </c>
      <c r="H11">
        <v>937</v>
      </c>
      <c r="I11">
        <f t="shared" si="1"/>
        <v>2314</v>
      </c>
    </row>
    <row r="12" spans="1:9" ht="12">
      <c r="A12">
        <v>131</v>
      </c>
      <c r="B12">
        <v>1125</v>
      </c>
      <c r="C12">
        <v>860</v>
      </c>
      <c r="D12">
        <f t="shared" si="0"/>
        <v>1985</v>
      </c>
      <c r="F12">
        <v>228</v>
      </c>
      <c r="G12">
        <v>1373</v>
      </c>
      <c r="H12">
        <v>937</v>
      </c>
      <c r="I12">
        <f t="shared" si="1"/>
        <v>2310</v>
      </c>
    </row>
    <row r="13" spans="1:9" s="3" customFormat="1" ht="12">
      <c r="A13" s="3">
        <v>132</v>
      </c>
      <c r="B13" s="3">
        <v>1160</v>
      </c>
      <c r="C13" s="3">
        <v>890</v>
      </c>
      <c r="D13" s="3">
        <f t="shared" si="0"/>
        <v>2050</v>
      </c>
      <c r="F13" s="3">
        <v>229</v>
      </c>
      <c r="G13" s="3">
        <v>1374</v>
      </c>
      <c r="H13" s="3">
        <v>928</v>
      </c>
      <c r="I13" s="3">
        <f t="shared" si="1"/>
        <v>2302</v>
      </c>
    </row>
    <row r="14" spans="1:9" ht="12">
      <c r="A14" t="s">
        <v>8</v>
      </c>
      <c r="B14" s="2">
        <f>SUM(B5:B13)/9</f>
        <v>1140.5555555555557</v>
      </c>
      <c r="C14" s="2">
        <f aca="true" t="shared" si="2" ref="C14:I14">SUM(C5:C13)/9</f>
        <v>853.8888888888889</v>
      </c>
      <c r="D14" s="2">
        <f t="shared" si="2"/>
        <v>1994.4444444444443</v>
      </c>
      <c r="E14" s="2"/>
      <c r="F14" s="2"/>
      <c r="G14" s="2">
        <f t="shared" si="2"/>
        <v>1394.6666666666667</v>
      </c>
      <c r="H14" s="2">
        <f t="shared" si="2"/>
        <v>933.1111111111111</v>
      </c>
      <c r="I14" s="2">
        <f t="shared" si="2"/>
        <v>2327.777777777778</v>
      </c>
    </row>
    <row r="15" spans="1:4" ht="12">
      <c r="A15" t="s">
        <v>9</v>
      </c>
      <c r="B15" s="2">
        <f>B14-G14</f>
        <v>-254.1111111111111</v>
      </c>
      <c r="C15" s="2">
        <f>C14-H14</f>
        <v>-79.22222222222217</v>
      </c>
      <c r="D15" s="2">
        <f>D14-I14</f>
        <v>-333.3333333333335</v>
      </c>
    </row>
    <row r="16" ht="12">
      <c r="F16">
        <v>2050</v>
      </c>
    </row>
    <row r="17" spans="1:9" ht="12">
      <c r="A17" t="s">
        <v>10</v>
      </c>
      <c r="D17">
        <v>2050</v>
      </c>
      <c r="I17">
        <v>2302</v>
      </c>
    </row>
    <row r="18" spans="1:4" ht="12">
      <c r="A18" t="s">
        <v>9</v>
      </c>
      <c r="D18">
        <v>-248</v>
      </c>
    </row>
  </sheetData>
  <printOptions/>
  <pageMargins left="0.75" right="0.75" top="1" bottom="1" header="0.5" footer="0.5"/>
  <pageSetup horizontalDpi="600" verticalDpi="600" orientation="landscape" scale="1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RLJ Marketing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L. Johnstone</dc:creator>
  <cp:keywords/>
  <dc:description/>
  <cp:lastModifiedBy>Nelson Weiderman</cp:lastModifiedBy>
  <cp:lastPrinted>2000-09-28T19:42:16Z</cp:lastPrinted>
  <dcterms:created xsi:type="dcterms:W3CDTF">2000-09-28T19:17:39Z</dcterms:created>
  <dcterms:modified xsi:type="dcterms:W3CDTF">2000-09-28T19:46:25Z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